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9035" windowHeight="11640" tabRatio="752"/>
  </bookViews>
  <sheets>
    <sheet name="UG-OSYS ve YDO-devam" sheetId="27" r:id="rId1"/>
  </sheets>
  <definedNames>
    <definedName name="_xlnm.Print_Area" localSheetId="0">'UG-OSYS ve YDO-devam'!$B$2:$J$54</definedName>
  </definedNames>
  <calcPr calcId="145621"/>
</workbook>
</file>

<file path=xl/calcChain.xml><?xml version="1.0" encoding="utf-8"?>
<calcChain xmlns="http://schemas.openxmlformats.org/spreadsheetml/2006/main">
  <c r="G23" i="27" l="1"/>
  <c r="G8" i="27"/>
  <c r="G9" i="27"/>
  <c r="G10" i="27"/>
  <c r="E8" i="27"/>
  <c r="E9" i="27"/>
  <c r="E10" i="27"/>
  <c r="D10" i="27"/>
  <c r="D9" i="27"/>
  <c r="D8" i="27"/>
  <c r="G7" i="27"/>
  <c r="E7" i="27"/>
  <c r="D39" i="27" l="1"/>
  <c r="E39" i="27" s="1"/>
  <c r="D38" i="27"/>
  <c r="E38" i="27" s="1"/>
  <c r="D37" i="27"/>
  <c r="E37" i="27" s="1"/>
  <c r="E36" i="27"/>
  <c r="G36" i="27" s="1"/>
  <c r="D31" i="27"/>
  <c r="E31" i="27" s="1"/>
  <c r="D30" i="27"/>
  <c r="E30" i="27" s="1"/>
  <c r="D29" i="27"/>
  <c r="E28" i="27"/>
  <c r="G28" i="27" s="1"/>
  <c r="E29" i="27" l="1"/>
  <c r="G29" i="27" s="1"/>
  <c r="G31" i="27"/>
  <c r="G38" i="27"/>
  <c r="G30" i="27"/>
  <c r="G37" i="27"/>
  <c r="G39" i="27"/>
  <c r="E23" i="27" l="1"/>
  <c r="D17" i="27" l="1"/>
  <c r="D16" i="27" s="1"/>
  <c r="D18" i="27" s="1"/>
  <c r="E15" i="27"/>
  <c r="E17" i="27" s="1"/>
  <c r="E16" i="27" s="1"/>
  <c r="E18" i="27" s="1"/>
  <c r="G17" i="27" l="1"/>
  <c r="G16" i="27"/>
  <c r="G15" i="27"/>
  <c r="G18" i="27" l="1"/>
</calcChain>
</file>

<file path=xl/sharedStrings.xml><?xml version="1.0" encoding="utf-8"?>
<sst xmlns="http://schemas.openxmlformats.org/spreadsheetml/2006/main" count="112" uniqueCount="29">
  <si>
    <t>Scholarship Status</t>
  </si>
  <si>
    <t>Scholarship Rate</t>
  </si>
  <si>
    <t>Annual Tuition Fee</t>
  </si>
  <si>
    <t>Fall (I.Semester)</t>
  </si>
  <si>
    <t>Spring (II.Semester)</t>
  </si>
  <si>
    <t>Summer School</t>
  </si>
  <si>
    <t>Amount</t>
  </si>
  <si>
    <t>Payment Date</t>
  </si>
  <si>
    <t>No Scholarship</t>
  </si>
  <si>
    <t>Scholarship</t>
  </si>
  <si>
    <t>Please see the note below for the Summer School tuition.</t>
  </si>
  <si>
    <t>Summer Session Tuition</t>
  </si>
  <si>
    <t xml:space="preserve">Installment Plan </t>
  </si>
  <si>
    <t>In case of installment plans, tuition is divided by the number of installments and is paid in equal amounts.</t>
  </si>
  <si>
    <t>22 - 26 August 2016</t>
  </si>
  <si>
    <t>PILOT TRAINING (**)</t>
  </si>
  <si>
    <t>GASTRONOMY AND CULINARY ARTS (***)</t>
  </si>
  <si>
    <t>HOTEL MANAGEMENT (****)</t>
  </si>
  <si>
    <t xml:space="preserve">**The flight training fee is not included in the annual tuition of the Professional Flight Program.  In the Professional Flight Program, in addition to tuition, there is also a flight training fee of 27,000 Euros including VAT. This fee must be paid in 3 equal installments at the beginning of the 4th, 6th and 8th semesters. </t>
  </si>
  <si>
    <t xml:space="preserve">***Current Undergraduate Gastronomy and Culinary Arts students who will matriculate to their undergraduate program in the 2016-2017 academic year must obtain their uniforms from the University bookstore at the beginning of the 2nd semester of their freshman year when their culinary courses start.  The cost of uniforms is 195 TL including VAT for the 2016-2017 academic year. </t>
  </si>
  <si>
    <t>***Current Undergraduate Gastronomy and Culinary Arts students who will matriculate to their undergraduate program in the 2016-17 academic year must obtain their knife sets from the University’s contracted firm at the beginning of the 2nd semester of their freshman year when their culinary courses start.  The cost of the knife set is 626 EURO including VAT for the 2016–2017 academic year.</t>
  </si>
  <si>
    <t>**** Current Undergraduate Hotel Management students who will matriculate to their undergraduate programs in the 2016-17 academic year must obtain their uniforms from the University bookstore at the beginning of the 2nd semester of their sophomore year when their culinary courses start.  The cost of uniforms is 186 TL including VAT for the 2016-2017 academic year.</t>
  </si>
  <si>
    <t>FACULTY PROGRAMS (*)</t>
  </si>
  <si>
    <t>* Excluding the programs offered by the Faculty of Aviation and Aeronautical Science.</t>
  </si>
  <si>
    <t xml:space="preserve">The summer session is optional for students. Undergraduate courses offered during the summer session are charged per credit. Tuition per credit is 1/60th of the annual tuition payable by   students based on their tuition waivers. Students pay the applicable tuition calculated based on the total credits of the courses they take during the summer session. English Preparatory Program students who plan to take courses in their respective levels during the summer session are required to pay only half of the applicable semester tuition based on their tuition waivers.  However, the summer session tuition is waived for students who started the English Preparatory Program at the “A2” level and successfully completed the “B1” level by the end of the Spring semester in their first academic year. These students may attend “B2” level courses free of charge during the summer session.  </t>
  </si>
  <si>
    <t xml:space="preserve">16 - 20 January 2017 </t>
  </si>
  <si>
    <r>
      <t xml:space="preserve">22 - 23 June 2017 </t>
    </r>
    <r>
      <rPr>
        <sz val="8"/>
        <color rgb="FFFF0000"/>
        <rFont val="Tahoma"/>
        <family val="2"/>
        <charset val="162"/>
      </rPr>
      <t>(For Prep 25 – 29 May 2017)</t>
    </r>
  </si>
  <si>
    <t>ADMITTED STUDENTS VIA DGS, OSYM QUOTAS OR HORIZONTAL TRANSFERS FROM OUTSIDE TO UNIVERSITY UNDERGRADUATE PROGRAMS TUITION PAYMENT PLAN IN 2013-14 ACADEMIC YEAR</t>
  </si>
  <si>
    <t>AVIATION MANAGEMENT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</si>
</sst>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TL&quot;"/>
  </numFmts>
  <fonts count="6">
    <font>
      <sz val="11"/>
      <color theme="1"/>
      <name val="Calibri"/>
      <family val="2"/>
      <charset val="162"/>
      <scheme val="minor"/>
    </font>
    <font>
      <sz val="9"/>
      <color theme="1"/>
      <name val="Tahoma"/>
      <family val="2"/>
      <charset val="162"/>
    </font>
    <font>
      <sz val="11"/>
      <color rgb="FFB22222"/>
      <name val="İnherit"/>
    </font>
    <font>
      <b/>
      <sz val="8"/>
      <color theme="1"/>
      <name val="Tahoma"/>
      <family val="2"/>
      <charset val="162"/>
    </font>
    <font>
      <sz val="8"/>
      <color theme="1"/>
      <name val="Tahoma"/>
      <family val="2"/>
      <charset val="162"/>
    </font>
    <font>
      <sz val="8"/>
      <color rgb="FFFF0000"/>
      <name val="Tahoma"/>
      <family val="2"/>
      <charset val="162"/>
    </font>
  </fonts>
  <fills count="3">
    <fill>
      <patternFill patternType="none"/>
    </fill>
    <fill>
      <patternFill patternType="gray125"/>
    </fill>
    <fill>
      <patternFill patternType="solid">
        <fgColor theme="0" tint="-4.9989318521683403E-2"/>
        <bgColor indexed="64"/>
      </patternFill>
    </fill>
  </fills>
  <borders count="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23">
    <xf numFmtId="0" fontId="0" fillId="0" borderId="0" xfId="0"/>
    <xf numFmtId="2" fontId="1" fillId="0" borderId="0" xfId="0" applyNumberFormat="1" applyFont="1" applyAlignment="1">
      <alignment vertical="center" wrapText="1"/>
    </xf>
    <xf numFmtId="0" fontId="1" fillId="0" borderId="0" xfId="0" applyFont="1"/>
    <xf numFmtId="0" fontId="2" fillId="0" borderId="0" xfId="0" applyFont="1"/>
    <xf numFmtId="2" fontId="3" fillId="0" borderId="0" xfId="0" applyNumberFormat="1" applyFont="1" applyAlignment="1">
      <alignment horizontal="center" vertical="center" wrapText="1"/>
    </xf>
    <xf numFmtId="2" fontId="4" fillId="2" borderId="1" xfId="0" applyNumberFormat="1" applyFont="1" applyFill="1" applyBorder="1" applyAlignment="1">
      <alignment horizontal="left" vertical="center" wrapText="1"/>
    </xf>
    <xf numFmtId="164" fontId="4" fillId="0" borderId="1" xfId="0" applyNumberFormat="1" applyFont="1" applyBorder="1" applyAlignment="1">
      <alignment vertical="center" wrapText="1"/>
    </xf>
    <xf numFmtId="9" fontId="4" fillId="2" borderId="1" xfId="0" applyNumberFormat="1" applyFont="1" applyFill="1" applyBorder="1" applyAlignment="1">
      <alignment vertical="center" wrapText="1"/>
    </xf>
    <xf numFmtId="2" fontId="4" fillId="0" borderId="0" xfId="0" applyNumberFormat="1" applyFont="1" applyAlignment="1">
      <alignment horizontal="left" vertical="center" wrapText="1"/>
    </xf>
    <xf numFmtId="9" fontId="4" fillId="0" borderId="0" xfId="0" applyNumberFormat="1" applyFont="1" applyAlignment="1">
      <alignment vertical="center" wrapText="1"/>
    </xf>
    <xf numFmtId="164" fontId="4" fillId="0" borderId="0" xfId="0" applyNumberFormat="1" applyFont="1" applyAlignment="1">
      <alignment vertical="center" wrapText="1"/>
    </xf>
    <xf numFmtId="2" fontId="4" fillId="0" borderId="0" xfId="0" applyNumberFormat="1" applyFont="1" applyAlignment="1">
      <alignment vertical="center" wrapText="1"/>
    </xf>
    <xf numFmtId="2" fontId="4" fillId="0" borderId="1" xfId="0" applyNumberFormat="1" applyFont="1" applyBorder="1" applyAlignment="1">
      <alignment horizontal="center" vertical="center" wrapText="1"/>
    </xf>
    <xf numFmtId="2" fontId="3" fillId="2" borderId="1" xfId="0" applyNumberFormat="1" applyFont="1" applyFill="1" applyBorder="1" applyAlignment="1">
      <alignment horizontal="left" vertical="center" wrapText="1"/>
    </xf>
    <xf numFmtId="2" fontId="4" fillId="0" borderId="0" xfId="0" applyNumberFormat="1" applyFont="1" applyAlignment="1">
      <alignment horizontal="left" vertical="center" wrapText="1"/>
    </xf>
    <xf numFmtId="2" fontId="4" fillId="2" borderId="1" xfId="0" applyNumberFormat="1" applyFont="1" applyFill="1" applyBorder="1" applyAlignment="1">
      <alignment horizontal="left" vertical="center" wrapText="1"/>
    </xf>
    <xf numFmtId="2" fontId="4" fillId="0" borderId="1" xfId="0" applyNumberFormat="1" applyFont="1" applyBorder="1" applyAlignment="1">
      <alignment horizontal="center" vertical="center" wrapText="1"/>
    </xf>
    <xf numFmtId="2" fontId="3" fillId="0" borderId="0" xfId="0" applyNumberFormat="1" applyFont="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2" fontId="3" fillId="2" borderId="1" xfId="0" applyNumberFormat="1" applyFont="1" applyFill="1" applyBorder="1" applyAlignment="1">
      <alignment horizontal="left" vertical="center" wrapText="1"/>
    </xf>
    <xf numFmtId="2" fontId="3" fillId="2" borderId="1" xfId="0" applyNumberFormat="1" applyFont="1" applyFill="1" applyBorder="1" applyAlignment="1">
      <alignment horizontal="center" vertical="center" wrapText="1"/>
    </xf>
    <xf numFmtId="2" fontId="3" fillId="0" borderId="0" xfId="0" applyNumberFormat="1" applyFont="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54"/>
  <sheetViews>
    <sheetView tabSelected="1" zoomScaleNormal="100" workbookViewId="0">
      <selection activeCell="G39" sqref="G39"/>
    </sheetView>
  </sheetViews>
  <sheetFormatPr defaultRowHeight="11.25"/>
  <cols>
    <col min="1" max="1" width="9.140625" style="2"/>
    <col min="2" max="2" width="11" style="2" bestFit="1" customWidth="1"/>
    <col min="3" max="3" width="15.42578125" style="2" customWidth="1"/>
    <col min="4" max="4" width="13.7109375" style="2" customWidth="1"/>
    <col min="5" max="5" width="16" style="2" customWidth="1"/>
    <col min="6" max="6" width="11.5703125" style="2" customWidth="1"/>
    <col min="7" max="7" width="15.85546875" style="2" bestFit="1" customWidth="1"/>
    <col min="8" max="8" width="24.5703125" style="2" customWidth="1"/>
    <col min="9" max="9" width="19.28515625" style="2" customWidth="1"/>
    <col min="10" max="10" width="28.140625" style="2" customWidth="1"/>
    <col min="11" max="16384" width="9.140625" style="2"/>
  </cols>
  <sheetData>
    <row r="1" spans="2:13" s="1" customFormat="1"/>
    <row r="2" spans="2:13" s="1" customFormat="1" ht="42" customHeight="1">
      <c r="B2" s="22" t="s">
        <v>27</v>
      </c>
      <c r="C2" s="22"/>
      <c r="D2" s="22"/>
      <c r="E2" s="22"/>
      <c r="F2" s="22"/>
      <c r="G2" s="22"/>
      <c r="H2" s="22"/>
      <c r="I2" s="22"/>
      <c r="J2" s="22"/>
    </row>
    <row r="3" spans="2:13" s="1" customFormat="1">
      <c r="B3" s="4"/>
      <c r="C3" s="4"/>
      <c r="D3" s="4"/>
      <c r="E3" s="4"/>
      <c r="F3" s="4"/>
      <c r="G3" s="4"/>
      <c r="H3" s="4"/>
      <c r="I3" s="4"/>
      <c r="J3" s="4"/>
    </row>
    <row r="4" spans="2:13" s="1" customFormat="1" ht="11.25" customHeight="1">
      <c r="B4" s="17" t="s">
        <v>22</v>
      </c>
      <c r="C4" s="17"/>
      <c r="D4" s="17"/>
      <c r="E4" s="17"/>
      <c r="F4" s="17"/>
      <c r="G4" s="17"/>
      <c r="H4" s="17"/>
      <c r="I4" s="17"/>
      <c r="J4" s="17"/>
      <c r="M4" s="3"/>
    </row>
    <row r="5" spans="2:13" s="1" customFormat="1" ht="15" customHeight="1">
      <c r="B5" s="20" t="s">
        <v>0</v>
      </c>
      <c r="C5" s="20" t="s">
        <v>1</v>
      </c>
      <c r="D5" s="20" t="s">
        <v>2</v>
      </c>
      <c r="E5" s="21" t="s">
        <v>3</v>
      </c>
      <c r="F5" s="21"/>
      <c r="G5" s="21" t="s">
        <v>4</v>
      </c>
      <c r="H5" s="21"/>
      <c r="I5" s="21" t="s">
        <v>5</v>
      </c>
      <c r="J5" s="21"/>
    </row>
    <row r="6" spans="2:13" s="1" customFormat="1" ht="21">
      <c r="B6" s="20"/>
      <c r="C6" s="20"/>
      <c r="D6" s="20"/>
      <c r="E6" s="13" t="s">
        <v>6</v>
      </c>
      <c r="F6" s="13" t="s">
        <v>7</v>
      </c>
      <c r="G6" s="13" t="s">
        <v>6</v>
      </c>
      <c r="H6" s="13" t="s">
        <v>7</v>
      </c>
      <c r="I6" s="13" t="s">
        <v>6</v>
      </c>
      <c r="J6" s="13" t="s">
        <v>7</v>
      </c>
    </row>
    <row r="7" spans="2:13" s="1" customFormat="1" ht="15" customHeight="1">
      <c r="B7" s="15" t="s">
        <v>8</v>
      </c>
      <c r="C7" s="15"/>
      <c r="D7" s="6">
        <v>44000</v>
      </c>
      <c r="E7" s="6">
        <f>D7/2</f>
        <v>22000</v>
      </c>
      <c r="F7" s="16" t="s">
        <v>14</v>
      </c>
      <c r="G7" s="6">
        <f>D7-E7</f>
        <v>22000</v>
      </c>
      <c r="H7" s="16" t="s">
        <v>25</v>
      </c>
      <c r="I7" s="16" t="s">
        <v>10</v>
      </c>
      <c r="J7" s="16" t="s">
        <v>26</v>
      </c>
    </row>
    <row r="8" spans="2:13" s="1" customFormat="1">
      <c r="B8" s="5" t="s">
        <v>9</v>
      </c>
      <c r="C8" s="7">
        <v>0.75</v>
      </c>
      <c r="D8" s="6">
        <f>D7/4</f>
        <v>11000</v>
      </c>
      <c r="E8" s="6">
        <f t="shared" ref="E8:E10" si="0">D8/2</f>
        <v>5500</v>
      </c>
      <c r="F8" s="16"/>
      <c r="G8" s="6">
        <f t="shared" ref="G8:G10" si="1">D8-E8</f>
        <v>5500</v>
      </c>
      <c r="H8" s="16"/>
      <c r="I8" s="16"/>
      <c r="J8" s="16"/>
    </row>
    <row r="9" spans="2:13" s="1" customFormat="1">
      <c r="B9" s="5" t="s">
        <v>9</v>
      </c>
      <c r="C9" s="7">
        <v>0.5</v>
      </c>
      <c r="D9" s="6">
        <f>D7/2</f>
        <v>22000</v>
      </c>
      <c r="E9" s="6">
        <f t="shared" si="0"/>
        <v>11000</v>
      </c>
      <c r="F9" s="16"/>
      <c r="G9" s="6">
        <f t="shared" si="1"/>
        <v>11000</v>
      </c>
      <c r="H9" s="16"/>
      <c r="I9" s="16"/>
      <c r="J9" s="16"/>
    </row>
    <row r="10" spans="2:13" s="1" customFormat="1">
      <c r="B10" s="5" t="s">
        <v>9</v>
      </c>
      <c r="C10" s="7">
        <v>0.25</v>
      </c>
      <c r="D10" s="6">
        <f>D8*3</f>
        <v>33000</v>
      </c>
      <c r="E10" s="6">
        <f t="shared" si="0"/>
        <v>16500</v>
      </c>
      <c r="F10" s="16"/>
      <c r="G10" s="6">
        <f t="shared" si="1"/>
        <v>16500</v>
      </c>
      <c r="H10" s="16"/>
      <c r="I10" s="16"/>
      <c r="J10" s="16"/>
    </row>
    <row r="11" spans="2:13" s="1" customFormat="1" ht="9.9499999999999993" customHeight="1">
      <c r="B11" s="8"/>
      <c r="C11" s="9"/>
      <c r="D11" s="10"/>
      <c r="E11" s="8"/>
      <c r="F11" s="8"/>
      <c r="G11" s="8"/>
      <c r="H11" s="11"/>
      <c r="I11" s="11"/>
      <c r="J11" s="11"/>
    </row>
    <row r="12" spans="2:13" s="1" customFormat="1" ht="11.25" customHeight="1">
      <c r="B12" s="17" t="s">
        <v>28</v>
      </c>
      <c r="C12" s="17"/>
      <c r="D12" s="17"/>
      <c r="E12" s="17"/>
      <c r="F12" s="17"/>
      <c r="G12" s="17"/>
      <c r="H12" s="17"/>
      <c r="I12" s="17"/>
      <c r="J12" s="17"/>
      <c r="M12" s="3"/>
    </row>
    <row r="13" spans="2:13" s="1" customFormat="1" ht="15" customHeight="1">
      <c r="B13" s="20" t="s">
        <v>0</v>
      </c>
      <c r="C13" s="20" t="s">
        <v>1</v>
      </c>
      <c r="D13" s="20" t="s">
        <v>2</v>
      </c>
      <c r="E13" s="21" t="s">
        <v>3</v>
      </c>
      <c r="F13" s="21"/>
      <c r="G13" s="21" t="s">
        <v>4</v>
      </c>
      <c r="H13" s="21"/>
      <c r="I13" s="21" t="s">
        <v>5</v>
      </c>
      <c r="J13" s="21"/>
    </row>
    <row r="14" spans="2:13" s="1" customFormat="1" ht="21">
      <c r="B14" s="20"/>
      <c r="C14" s="20"/>
      <c r="D14" s="20"/>
      <c r="E14" s="13" t="s">
        <v>6</v>
      </c>
      <c r="F14" s="13" t="s">
        <v>7</v>
      </c>
      <c r="G14" s="13" t="s">
        <v>6</v>
      </c>
      <c r="H14" s="13" t="s">
        <v>7</v>
      </c>
      <c r="I14" s="13" t="s">
        <v>6</v>
      </c>
      <c r="J14" s="13" t="s">
        <v>7</v>
      </c>
    </row>
    <row r="15" spans="2:13" s="1" customFormat="1" ht="15" customHeight="1">
      <c r="B15" s="15" t="s">
        <v>8</v>
      </c>
      <c r="C15" s="15"/>
      <c r="D15" s="6">
        <v>29600</v>
      </c>
      <c r="E15" s="6">
        <f>D15/2</f>
        <v>14800</v>
      </c>
      <c r="F15" s="16" t="s">
        <v>14</v>
      </c>
      <c r="G15" s="6">
        <f>D15-E15</f>
        <v>14800</v>
      </c>
      <c r="H15" s="16" t="s">
        <v>25</v>
      </c>
      <c r="I15" s="16" t="s">
        <v>10</v>
      </c>
      <c r="J15" s="16" t="s">
        <v>26</v>
      </c>
    </row>
    <row r="16" spans="2:13" s="1" customFormat="1">
      <c r="B16" s="5" t="s">
        <v>9</v>
      </c>
      <c r="C16" s="7">
        <v>0.75</v>
      </c>
      <c r="D16" s="6">
        <f>D17/2</f>
        <v>7400</v>
      </c>
      <c r="E16" s="6">
        <f>E17/2</f>
        <v>3700</v>
      </c>
      <c r="F16" s="16"/>
      <c r="G16" s="6">
        <f t="shared" ref="G16:G18" si="2">D16-E16</f>
        <v>3700</v>
      </c>
      <c r="H16" s="16"/>
      <c r="I16" s="16"/>
      <c r="J16" s="16"/>
    </row>
    <row r="17" spans="2:13" s="1" customFormat="1">
      <c r="B17" s="5" t="s">
        <v>9</v>
      </c>
      <c r="C17" s="7">
        <v>0.5</v>
      </c>
      <c r="D17" s="6">
        <f>D15/2</f>
        <v>14800</v>
      </c>
      <c r="E17" s="6">
        <f>E15/2</f>
        <v>7400</v>
      </c>
      <c r="F17" s="16"/>
      <c r="G17" s="6">
        <f t="shared" si="2"/>
        <v>7400</v>
      </c>
      <c r="H17" s="16"/>
      <c r="I17" s="16"/>
      <c r="J17" s="16"/>
    </row>
    <row r="18" spans="2:13" s="1" customFormat="1">
      <c r="B18" s="5" t="s">
        <v>9</v>
      </c>
      <c r="C18" s="7">
        <v>0.25</v>
      </c>
      <c r="D18" s="6">
        <f>D16*3</f>
        <v>22200</v>
      </c>
      <c r="E18" s="6">
        <f>E16*3</f>
        <v>11100</v>
      </c>
      <c r="F18" s="16"/>
      <c r="G18" s="6">
        <f t="shared" si="2"/>
        <v>11100</v>
      </c>
      <c r="H18" s="16"/>
      <c r="I18" s="16"/>
      <c r="J18" s="16"/>
    </row>
    <row r="19" spans="2:13" s="1" customFormat="1" ht="9.9499999999999993" customHeight="1">
      <c r="B19" s="8"/>
      <c r="C19" s="9"/>
      <c r="D19" s="10"/>
      <c r="E19" s="8"/>
      <c r="F19" s="8"/>
      <c r="G19" s="8"/>
      <c r="H19" s="11"/>
      <c r="I19" s="11"/>
      <c r="J19" s="11"/>
    </row>
    <row r="20" spans="2:13" s="1" customFormat="1" ht="11.25" customHeight="1">
      <c r="B20" s="17" t="s">
        <v>15</v>
      </c>
      <c r="C20" s="17"/>
      <c r="D20" s="17"/>
      <c r="E20" s="17"/>
      <c r="F20" s="17"/>
      <c r="G20" s="17"/>
      <c r="H20" s="17"/>
      <c r="I20" s="17"/>
      <c r="J20" s="17"/>
      <c r="M20" s="3"/>
    </row>
    <row r="21" spans="2:13" s="1" customFormat="1" ht="15" customHeight="1">
      <c r="B21" s="20" t="s">
        <v>0</v>
      </c>
      <c r="C21" s="20" t="s">
        <v>1</v>
      </c>
      <c r="D21" s="20" t="s">
        <v>2</v>
      </c>
      <c r="E21" s="21" t="s">
        <v>3</v>
      </c>
      <c r="F21" s="21"/>
      <c r="G21" s="21" t="s">
        <v>4</v>
      </c>
      <c r="H21" s="21"/>
      <c r="I21" s="21" t="s">
        <v>5</v>
      </c>
      <c r="J21" s="21"/>
    </row>
    <row r="22" spans="2:13" s="1" customFormat="1" ht="21">
      <c r="B22" s="20"/>
      <c r="C22" s="20"/>
      <c r="D22" s="20"/>
      <c r="E22" s="13" t="s">
        <v>6</v>
      </c>
      <c r="F22" s="13" t="s">
        <v>7</v>
      </c>
      <c r="G22" s="13" t="s">
        <v>6</v>
      </c>
      <c r="H22" s="13" t="s">
        <v>7</v>
      </c>
      <c r="I22" s="13" t="s">
        <v>6</v>
      </c>
      <c r="J22" s="13" t="s">
        <v>7</v>
      </c>
    </row>
    <row r="23" spans="2:13" s="1" customFormat="1" ht="35.25" customHeight="1">
      <c r="B23" s="15" t="s">
        <v>8</v>
      </c>
      <c r="C23" s="15"/>
      <c r="D23" s="6">
        <v>37300</v>
      </c>
      <c r="E23" s="6">
        <f>D23/2</f>
        <v>18650</v>
      </c>
      <c r="F23" s="12" t="s">
        <v>14</v>
      </c>
      <c r="G23" s="6">
        <f>D23-E23</f>
        <v>18650</v>
      </c>
      <c r="H23" s="12" t="s">
        <v>25</v>
      </c>
      <c r="I23" s="12" t="s">
        <v>10</v>
      </c>
      <c r="J23" s="12" t="s">
        <v>26</v>
      </c>
    </row>
    <row r="24" spans="2:13" s="1" customFormat="1" ht="9.9499999999999993" customHeight="1">
      <c r="B24" s="8"/>
      <c r="C24" s="9"/>
      <c r="D24" s="10"/>
      <c r="E24" s="8"/>
      <c r="F24" s="8"/>
      <c r="G24" s="8"/>
      <c r="H24" s="11"/>
      <c r="I24" s="11"/>
      <c r="J24" s="11"/>
    </row>
    <row r="25" spans="2:13" s="1" customFormat="1" ht="11.25" customHeight="1">
      <c r="B25" s="17" t="s">
        <v>16</v>
      </c>
      <c r="C25" s="17"/>
      <c r="D25" s="17"/>
      <c r="E25" s="17"/>
      <c r="F25" s="17"/>
      <c r="G25" s="17"/>
      <c r="H25" s="17"/>
      <c r="I25" s="17"/>
      <c r="J25" s="17"/>
      <c r="M25" s="3"/>
    </row>
    <row r="26" spans="2:13" s="1" customFormat="1" ht="15" customHeight="1">
      <c r="B26" s="20" t="s">
        <v>0</v>
      </c>
      <c r="C26" s="20" t="s">
        <v>1</v>
      </c>
      <c r="D26" s="20" t="s">
        <v>2</v>
      </c>
      <c r="E26" s="21" t="s">
        <v>3</v>
      </c>
      <c r="F26" s="21"/>
      <c r="G26" s="21" t="s">
        <v>4</v>
      </c>
      <c r="H26" s="21"/>
      <c r="I26" s="21" t="s">
        <v>5</v>
      </c>
      <c r="J26" s="21"/>
    </row>
    <row r="27" spans="2:13" s="1" customFormat="1" ht="21">
      <c r="B27" s="20"/>
      <c r="C27" s="20"/>
      <c r="D27" s="20"/>
      <c r="E27" s="13" t="s">
        <v>6</v>
      </c>
      <c r="F27" s="13" t="s">
        <v>7</v>
      </c>
      <c r="G27" s="13" t="s">
        <v>6</v>
      </c>
      <c r="H27" s="13" t="s">
        <v>7</v>
      </c>
      <c r="I27" s="13" t="s">
        <v>6</v>
      </c>
      <c r="J27" s="13" t="s">
        <v>7</v>
      </c>
    </row>
    <row r="28" spans="2:13" s="1" customFormat="1" ht="15" customHeight="1">
      <c r="B28" s="15" t="s">
        <v>8</v>
      </c>
      <c r="C28" s="15"/>
      <c r="D28" s="6">
        <v>34050</v>
      </c>
      <c r="E28" s="6">
        <f>D28/2</f>
        <v>17025</v>
      </c>
      <c r="F28" s="16" t="s">
        <v>14</v>
      </c>
      <c r="G28" s="6">
        <f>D28-E28</f>
        <v>17025</v>
      </c>
      <c r="H28" s="16" t="s">
        <v>25</v>
      </c>
      <c r="I28" s="16" t="s">
        <v>10</v>
      </c>
      <c r="J28" s="16" t="s">
        <v>26</v>
      </c>
    </row>
    <row r="29" spans="2:13" s="1" customFormat="1">
      <c r="B29" s="5" t="s">
        <v>9</v>
      </c>
      <c r="C29" s="7">
        <v>0.75</v>
      </c>
      <c r="D29" s="6">
        <f>D28*(1-C29)</f>
        <v>8512.5</v>
      </c>
      <c r="E29" s="6">
        <f t="shared" ref="E29:E31" si="3">D29/2</f>
        <v>4256.25</v>
      </c>
      <c r="F29" s="16"/>
      <c r="G29" s="6">
        <f t="shared" ref="G29:G31" si="4">D29-E29</f>
        <v>4256.25</v>
      </c>
      <c r="H29" s="16"/>
      <c r="I29" s="16"/>
      <c r="J29" s="16"/>
    </row>
    <row r="30" spans="2:13" s="1" customFormat="1">
      <c r="B30" s="5" t="s">
        <v>9</v>
      </c>
      <c r="C30" s="7">
        <v>0.5</v>
      </c>
      <c r="D30" s="6">
        <f>D28*(1-C30)</f>
        <v>17025</v>
      </c>
      <c r="E30" s="6">
        <f t="shared" si="3"/>
        <v>8512.5</v>
      </c>
      <c r="F30" s="16"/>
      <c r="G30" s="6">
        <f t="shared" si="4"/>
        <v>8512.5</v>
      </c>
      <c r="H30" s="16"/>
      <c r="I30" s="16"/>
      <c r="J30" s="16"/>
    </row>
    <row r="31" spans="2:13" s="1" customFormat="1">
      <c r="B31" s="5" t="s">
        <v>9</v>
      </c>
      <c r="C31" s="7">
        <v>0.25</v>
      </c>
      <c r="D31" s="6">
        <f>D28*(1-C31)</f>
        <v>25537.5</v>
      </c>
      <c r="E31" s="6">
        <f t="shared" si="3"/>
        <v>12768.75</v>
      </c>
      <c r="F31" s="16"/>
      <c r="G31" s="6">
        <f t="shared" si="4"/>
        <v>12768.75</v>
      </c>
      <c r="H31" s="16"/>
      <c r="I31" s="16"/>
      <c r="J31" s="16"/>
    </row>
    <row r="32" spans="2:13" s="1" customFormat="1" ht="9.9499999999999993" customHeight="1">
      <c r="B32" s="8"/>
      <c r="C32" s="9"/>
      <c r="D32" s="10"/>
      <c r="E32" s="8"/>
      <c r="F32" s="8"/>
      <c r="G32" s="8"/>
      <c r="H32" s="11"/>
      <c r="I32" s="11"/>
      <c r="J32" s="11"/>
    </row>
    <row r="33" spans="2:13" s="1" customFormat="1" ht="11.25" customHeight="1">
      <c r="B33" s="17" t="s">
        <v>17</v>
      </c>
      <c r="C33" s="17"/>
      <c r="D33" s="17"/>
      <c r="E33" s="17"/>
      <c r="F33" s="17"/>
      <c r="G33" s="17"/>
      <c r="H33" s="17"/>
      <c r="I33" s="17"/>
      <c r="J33" s="17"/>
      <c r="M33" s="3"/>
    </row>
    <row r="34" spans="2:13" s="1" customFormat="1">
      <c r="B34" s="20" t="s">
        <v>0</v>
      </c>
      <c r="C34" s="20" t="s">
        <v>1</v>
      </c>
      <c r="D34" s="20" t="s">
        <v>2</v>
      </c>
      <c r="E34" s="21" t="s">
        <v>3</v>
      </c>
      <c r="F34" s="21"/>
      <c r="G34" s="21" t="s">
        <v>4</v>
      </c>
      <c r="H34" s="21"/>
      <c r="I34" s="21" t="s">
        <v>5</v>
      </c>
      <c r="J34" s="21"/>
    </row>
    <row r="35" spans="2:13" s="1" customFormat="1" ht="21">
      <c r="B35" s="20"/>
      <c r="C35" s="20"/>
      <c r="D35" s="20"/>
      <c r="E35" s="13" t="s">
        <v>6</v>
      </c>
      <c r="F35" s="13" t="s">
        <v>7</v>
      </c>
      <c r="G35" s="13" t="s">
        <v>6</v>
      </c>
      <c r="H35" s="13" t="s">
        <v>7</v>
      </c>
      <c r="I35" s="13" t="s">
        <v>6</v>
      </c>
      <c r="J35" s="13" t="s">
        <v>7</v>
      </c>
    </row>
    <row r="36" spans="2:13" s="1" customFormat="1" ht="15" customHeight="1">
      <c r="B36" s="15" t="s">
        <v>8</v>
      </c>
      <c r="C36" s="15"/>
      <c r="D36" s="6">
        <v>29500</v>
      </c>
      <c r="E36" s="6">
        <f>D36/2</f>
        <v>14750</v>
      </c>
      <c r="F36" s="16" t="s">
        <v>14</v>
      </c>
      <c r="G36" s="6">
        <f>D36-E36</f>
        <v>14750</v>
      </c>
      <c r="H36" s="16" t="s">
        <v>25</v>
      </c>
      <c r="I36" s="16" t="s">
        <v>10</v>
      </c>
      <c r="J36" s="16" t="s">
        <v>26</v>
      </c>
    </row>
    <row r="37" spans="2:13" s="1" customFormat="1">
      <c r="B37" s="5" t="s">
        <v>9</v>
      </c>
      <c r="C37" s="7">
        <v>0.75</v>
      </c>
      <c r="D37" s="6">
        <f>D36*(1-C37)</f>
        <v>7375</v>
      </c>
      <c r="E37" s="6">
        <f t="shared" ref="E37:E39" si="5">D37/2</f>
        <v>3687.5</v>
      </c>
      <c r="F37" s="16"/>
      <c r="G37" s="6">
        <f t="shared" ref="G37:G39" si="6">D37-E37</f>
        <v>3687.5</v>
      </c>
      <c r="H37" s="16"/>
      <c r="I37" s="16"/>
      <c r="J37" s="16"/>
    </row>
    <row r="38" spans="2:13" s="1" customFormat="1">
      <c r="B38" s="5" t="s">
        <v>9</v>
      </c>
      <c r="C38" s="7">
        <v>0.5</v>
      </c>
      <c r="D38" s="6">
        <f>D36*(1-C38)</f>
        <v>14750</v>
      </c>
      <c r="E38" s="6">
        <f t="shared" si="5"/>
        <v>7375</v>
      </c>
      <c r="F38" s="16"/>
      <c r="G38" s="6">
        <f t="shared" si="6"/>
        <v>7375</v>
      </c>
      <c r="H38" s="16"/>
      <c r="I38" s="16"/>
      <c r="J38" s="16"/>
    </row>
    <row r="39" spans="2:13" s="1" customFormat="1">
      <c r="B39" s="5" t="s">
        <v>9</v>
      </c>
      <c r="C39" s="7">
        <v>0.25</v>
      </c>
      <c r="D39" s="6">
        <f>D36*(1-C39)</f>
        <v>22125</v>
      </c>
      <c r="E39" s="6">
        <f t="shared" si="5"/>
        <v>11062.5</v>
      </c>
      <c r="F39" s="16"/>
      <c r="G39" s="6">
        <f t="shared" si="6"/>
        <v>11062.5</v>
      </c>
      <c r="H39" s="16"/>
      <c r="I39" s="16"/>
      <c r="J39" s="16"/>
    </row>
    <row r="40" spans="2:13" s="1" customFormat="1" ht="9.9499999999999993" customHeight="1">
      <c r="B40" s="8"/>
      <c r="C40" s="9"/>
      <c r="D40" s="10"/>
      <c r="E40" s="8"/>
      <c r="F40" s="8"/>
      <c r="G40" s="8"/>
      <c r="H40" s="11"/>
      <c r="I40" s="11"/>
      <c r="J40" s="11"/>
    </row>
    <row r="41" spans="2:13" s="1" customFormat="1" ht="11.25" customHeight="1">
      <c r="B41" s="18" t="s">
        <v>11</v>
      </c>
      <c r="C41" s="18"/>
      <c r="D41" s="18"/>
      <c r="E41" s="18"/>
      <c r="F41" s="18"/>
      <c r="G41" s="18"/>
      <c r="H41" s="18"/>
      <c r="I41" s="18"/>
      <c r="J41" s="11"/>
    </row>
    <row r="42" spans="2:13" s="1" customFormat="1" ht="61.5" customHeight="1">
      <c r="B42" s="19" t="s">
        <v>24</v>
      </c>
      <c r="C42" s="19"/>
      <c r="D42" s="19"/>
      <c r="E42" s="19"/>
      <c r="F42" s="19"/>
      <c r="G42" s="19"/>
      <c r="H42" s="19"/>
      <c r="I42" s="19"/>
      <c r="J42" s="19"/>
    </row>
    <row r="43" spans="2:13">
      <c r="B43" s="17" t="s">
        <v>12</v>
      </c>
      <c r="C43" s="17"/>
      <c r="D43" s="17"/>
      <c r="E43" s="17"/>
      <c r="F43" s="17"/>
      <c r="G43" s="17"/>
      <c r="H43" s="17"/>
      <c r="I43" s="17"/>
      <c r="J43" s="17"/>
    </row>
    <row r="44" spans="2:13">
      <c r="B44" s="14" t="s">
        <v>13</v>
      </c>
      <c r="C44" s="14"/>
      <c r="D44" s="14"/>
      <c r="E44" s="14"/>
      <c r="F44" s="14"/>
      <c r="G44" s="14"/>
      <c r="H44" s="14"/>
      <c r="I44" s="14"/>
      <c r="J44" s="14"/>
    </row>
    <row r="45" spans="2:13">
      <c r="B45" s="8"/>
      <c r="C45" s="8"/>
      <c r="D45" s="8"/>
      <c r="E45" s="8"/>
      <c r="F45" s="8"/>
      <c r="G45" s="8"/>
      <c r="H45" s="8"/>
      <c r="I45" s="8"/>
      <c r="J45" s="8"/>
    </row>
    <row r="46" spans="2:13">
      <c r="B46" s="14" t="s">
        <v>23</v>
      </c>
      <c r="C46" s="14"/>
      <c r="D46" s="14"/>
      <c r="E46" s="14"/>
      <c r="F46" s="14"/>
      <c r="G46" s="14"/>
      <c r="H46" s="14"/>
      <c r="I46" s="14"/>
      <c r="J46" s="14"/>
    </row>
    <row r="47" spans="2:13" s="1" customFormat="1" ht="9.9499999999999993" customHeight="1">
      <c r="B47" s="8"/>
      <c r="C47" s="9"/>
      <c r="D47" s="10"/>
      <c r="E47" s="8"/>
      <c r="F47" s="8"/>
      <c r="G47" s="8"/>
      <c r="H47" s="11"/>
      <c r="I47" s="11"/>
      <c r="J47" s="11"/>
    </row>
    <row r="48" spans="2:13" ht="30.75" customHeight="1">
      <c r="B48" s="14" t="s">
        <v>18</v>
      </c>
      <c r="C48" s="14"/>
      <c r="D48" s="14"/>
      <c r="E48" s="14"/>
      <c r="F48" s="14"/>
      <c r="G48" s="14"/>
      <c r="H48" s="14"/>
      <c r="I48" s="14"/>
      <c r="J48" s="14"/>
    </row>
    <row r="49" spans="2:10" s="1" customFormat="1" ht="9.9499999999999993" customHeight="1">
      <c r="B49" s="8"/>
      <c r="C49" s="9"/>
      <c r="D49" s="10"/>
      <c r="E49" s="8"/>
      <c r="F49" s="8"/>
      <c r="G49" s="8"/>
      <c r="H49" s="11"/>
      <c r="I49" s="11"/>
      <c r="J49" s="11"/>
    </row>
    <row r="50" spans="2:10" ht="36" customHeight="1">
      <c r="B50" s="14" t="s">
        <v>19</v>
      </c>
      <c r="C50" s="14"/>
      <c r="D50" s="14"/>
      <c r="E50" s="14"/>
      <c r="F50" s="14"/>
      <c r="G50" s="14"/>
      <c r="H50" s="14"/>
      <c r="I50" s="14"/>
      <c r="J50" s="14"/>
    </row>
    <row r="51" spans="2:10" s="1" customFormat="1" ht="9.9499999999999993" customHeight="1">
      <c r="B51" s="8"/>
      <c r="C51" s="9"/>
      <c r="D51" s="10"/>
      <c r="E51" s="8"/>
      <c r="F51" s="8"/>
      <c r="G51" s="8"/>
      <c r="H51" s="11"/>
      <c r="I51" s="11"/>
      <c r="J51" s="11"/>
    </row>
    <row r="52" spans="2:10" ht="36" customHeight="1">
      <c r="B52" s="14" t="s">
        <v>20</v>
      </c>
      <c r="C52" s="14"/>
      <c r="D52" s="14"/>
      <c r="E52" s="14"/>
      <c r="F52" s="14"/>
      <c r="G52" s="14"/>
      <c r="H52" s="14"/>
      <c r="I52" s="14"/>
      <c r="J52" s="14"/>
    </row>
    <row r="53" spans="2:10" s="1" customFormat="1" ht="9.9499999999999993" customHeight="1">
      <c r="B53" s="8"/>
      <c r="C53" s="9"/>
      <c r="D53" s="10"/>
      <c r="E53" s="8"/>
      <c r="F53" s="8"/>
      <c r="G53" s="8"/>
      <c r="H53" s="11"/>
      <c r="I53" s="11"/>
      <c r="J53" s="11"/>
    </row>
    <row r="54" spans="2:10" ht="43.5" customHeight="1">
      <c r="B54" s="14" t="s">
        <v>21</v>
      </c>
      <c r="C54" s="14"/>
      <c r="D54" s="14"/>
      <c r="E54" s="14"/>
      <c r="F54" s="14"/>
      <c r="G54" s="14"/>
      <c r="H54" s="14"/>
      <c r="I54" s="14"/>
      <c r="J54" s="14"/>
    </row>
  </sheetData>
  <mergeCells count="66">
    <mergeCell ref="B2:J2"/>
    <mergeCell ref="J7:J10"/>
    <mergeCell ref="B4:J4"/>
    <mergeCell ref="B7:C7"/>
    <mergeCell ref="F7:F10"/>
    <mergeCell ref="E5:F5"/>
    <mergeCell ref="G5:H5"/>
    <mergeCell ref="I5:J5"/>
    <mergeCell ref="I7:I10"/>
    <mergeCell ref="B5:B6"/>
    <mergeCell ref="C5:C6"/>
    <mergeCell ref="D5:D6"/>
    <mergeCell ref="B12:J12"/>
    <mergeCell ref="B13:B14"/>
    <mergeCell ref="C13:C14"/>
    <mergeCell ref="H7:H10"/>
    <mergeCell ref="D13:D14"/>
    <mergeCell ref="E13:F13"/>
    <mergeCell ref="G13:H13"/>
    <mergeCell ref="I13:J13"/>
    <mergeCell ref="B23:C23"/>
    <mergeCell ref="J15:J18"/>
    <mergeCell ref="B20:J20"/>
    <mergeCell ref="I21:J21"/>
    <mergeCell ref="B21:B22"/>
    <mergeCell ref="C21:C22"/>
    <mergeCell ref="D21:D22"/>
    <mergeCell ref="E21:F21"/>
    <mergeCell ref="G21:H21"/>
    <mergeCell ref="B15:C15"/>
    <mergeCell ref="F15:F18"/>
    <mergeCell ref="H15:H18"/>
    <mergeCell ref="I15:I18"/>
    <mergeCell ref="F28:F31"/>
    <mergeCell ref="H28:H31"/>
    <mergeCell ref="I28:I31"/>
    <mergeCell ref="J28:J31"/>
    <mergeCell ref="B28:C28"/>
    <mergeCell ref="B25:J25"/>
    <mergeCell ref="B26:B27"/>
    <mergeCell ref="C26:C27"/>
    <mergeCell ref="D26:D27"/>
    <mergeCell ref="E26:F26"/>
    <mergeCell ref="G26:H26"/>
    <mergeCell ref="I26:J26"/>
    <mergeCell ref="B33:J33"/>
    <mergeCell ref="B34:B35"/>
    <mergeCell ref="C34:C35"/>
    <mergeCell ref="D34:D35"/>
    <mergeCell ref="E34:F34"/>
    <mergeCell ref="G34:H34"/>
    <mergeCell ref="I34:J34"/>
    <mergeCell ref="B52:J52"/>
    <mergeCell ref="B54:J54"/>
    <mergeCell ref="B36:C36"/>
    <mergeCell ref="F36:F39"/>
    <mergeCell ref="H36:H39"/>
    <mergeCell ref="I36:I39"/>
    <mergeCell ref="J36:J39"/>
    <mergeCell ref="B48:J48"/>
    <mergeCell ref="B50:J50"/>
    <mergeCell ref="B43:J43"/>
    <mergeCell ref="B44:J44"/>
    <mergeCell ref="B41:I41"/>
    <mergeCell ref="B42:J42"/>
    <mergeCell ref="B46:J46"/>
  </mergeCells>
  <printOptions horizontalCentered="1" verticalCentered="1"/>
  <pageMargins left="0.39370078740157483" right="0.39370078740157483" top="0.39370078740157483" bottom="0.39370078740157483" header="0" footer="0"/>
  <pageSetup scale="6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UG-OSYS ve YDO-devam</vt:lpstr>
      <vt:lpstr>'UG-OSYS ve YDO-devam'!Print_Area</vt:lpstr>
    </vt:vector>
  </TitlesOfParts>
  <Company>FIBA HOLDING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merala</dc:creator>
  <cp:lastModifiedBy>Meral Aydin</cp:lastModifiedBy>
  <cp:lastPrinted>2012-05-20T11:56:53Z</cp:lastPrinted>
  <dcterms:created xsi:type="dcterms:W3CDTF">2010-07-05T10:56:04Z</dcterms:created>
  <dcterms:modified xsi:type="dcterms:W3CDTF">2016-07-28T13:14:19Z</dcterms:modified>
</cp:coreProperties>
</file>